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PK Coiffure\Admin\Arbeitszeiterfassung\2024\"/>
    </mc:Choice>
  </mc:AlternateContent>
  <xr:revisionPtr revIDLastSave="0" documentId="13_ncr:1_{30665A1B-367B-4C53-AD1C-127550C20E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6" i="1"/>
  <c r="K16" i="1" s="1"/>
  <c r="D5" i="1"/>
  <c r="B17" i="1" l="1"/>
  <c r="B18" i="1" s="1"/>
  <c r="K18" i="1" s="1"/>
  <c r="K17" i="1"/>
  <c r="K15" i="1"/>
  <c r="B19" i="1" l="1"/>
  <c r="K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K20" i="1" s="1"/>
  <c r="B21" i="1" l="1"/>
  <c r="K21" i="1" s="1"/>
  <c r="B41" i="13"/>
  <c r="B22" i="1" l="1"/>
  <c r="K22" i="1" s="1"/>
  <c r="B23" i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L37" i="14"/>
  <c r="K42" i="14" l="1"/>
  <c r="B43" i="14"/>
  <c r="K43" i="14" s="1"/>
  <c r="L38" i="14"/>
  <c r="B15" i="15" l="1"/>
  <c r="K15" i="15" s="1"/>
  <c r="L39" i="14"/>
  <c r="B16" i="15" l="1"/>
  <c r="K16" i="15" s="1"/>
  <c r="L40" i="14"/>
  <c r="B17" i="15" l="1"/>
  <c r="K17" i="15" s="1"/>
  <c r="L41" i="14"/>
  <c r="B18" i="15" l="1"/>
  <c r="K18" i="15" s="1"/>
  <c r="L42" i="14"/>
  <c r="B19" i="15" l="1"/>
  <c r="K19" i="15" s="1"/>
  <c r="L43" i="14"/>
  <c r="L46" i="14" s="1"/>
  <c r="B20" i="15" l="1"/>
  <c r="K20" i="15" s="1"/>
  <c r="K19" i="13"/>
  <c r="L13" i="15"/>
  <c r="L15" i="15" s="1"/>
  <c r="B21" i="15" l="1"/>
  <c r="K21" i="15" s="1"/>
  <c r="L16" i="15"/>
  <c r="B22" i="15" l="1"/>
  <c r="K22" i="15" s="1"/>
  <c r="B23" i="15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1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1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1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1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2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2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2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2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3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3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3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3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3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4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4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4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4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4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4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5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5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5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5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5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6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6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6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6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6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6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7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7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7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7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7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7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8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8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8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8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8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8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9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9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9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9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9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9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A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A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A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A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A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A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B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B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B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B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B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B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C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C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C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C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<sst xmlns="http://schemas.openxmlformats.org/spreadsheetml/2006/main" count="608" uniqueCount="91">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</sst>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1733550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workbookViewId="0">
      <selection sqref="A1:N1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33">
        <v>2024</v>
      </c>
      <c r="P1" s="120"/>
      <c r="Q1" s="125" t="s">
        <v>1</v>
      </c>
    </row>
    <row r="3" spans="1:17" ht="15.75" thickBot="1" x14ac:dyDescent="0.3"/>
    <row r="4" spans="1:17" ht="18.75" x14ac:dyDescent="0.3">
      <c r="A4" s="174" t="s">
        <v>2</v>
      </c>
      <c r="B4" s="175"/>
      <c r="C4" s="151" t="s">
        <v>3</v>
      </c>
      <c r="D4" s="151"/>
      <c r="E4" s="151"/>
      <c r="F4" s="151"/>
      <c r="G4" s="151"/>
      <c r="H4" s="151"/>
      <c r="I4" s="152"/>
      <c r="J4" s="183" t="s">
        <v>4</v>
      </c>
      <c r="K4" s="184"/>
      <c r="L4" s="185"/>
      <c r="M4" s="209"/>
      <c r="N4" s="210"/>
      <c r="O4" s="210"/>
      <c r="P4" s="211"/>
    </row>
    <row r="5" spans="1:17" ht="18.75" x14ac:dyDescent="0.3">
      <c r="A5" s="176" t="s">
        <v>5</v>
      </c>
      <c r="B5" s="177"/>
      <c r="C5" s="153" t="s">
        <v>6</v>
      </c>
      <c r="D5" s="153"/>
      <c r="E5" s="153"/>
      <c r="F5" s="153"/>
      <c r="G5" s="153"/>
      <c r="H5" s="153"/>
      <c r="I5" s="154"/>
      <c r="J5" s="180" t="s">
        <v>7</v>
      </c>
      <c r="K5" s="181"/>
      <c r="L5" s="182"/>
      <c r="M5" s="206"/>
      <c r="N5" s="207"/>
      <c r="O5" s="207"/>
      <c r="P5" s="208"/>
    </row>
    <row r="6" spans="1:17" ht="18.75" x14ac:dyDescent="0.3">
      <c r="A6" s="176" t="s">
        <v>8</v>
      </c>
      <c r="B6" s="177"/>
      <c r="C6" s="153"/>
      <c r="D6" s="153"/>
      <c r="E6" s="153"/>
      <c r="F6" s="153"/>
      <c r="G6" s="153"/>
      <c r="H6" s="153"/>
      <c r="I6" s="154"/>
      <c r="J6" s="180" t="s">
        <v>9</v>
      </c>
      <c r="K6" s="181"/>
      <c r="L6" s="182"/>
      <c r="M6" s="206"/>
      <c r="N6" s="207"/>
      <c r="O6" s="207"/>
      <c r="P6" s="208"/>
    </row>
    <row r="7" spans="1:17" ht="19.5" thickBot="1" x14ac:dyDescent="0.3">
      <c r="A7" s="178" t="s">
        <v>10</v>
      </c>
      <c r="B7" s="179"/>
      <c r="C7" s="155"/>
      <c r="D7" s="156"/>
      <c r="E7" s="156"/>
      <c r="F7" s="156"/>
      <c r="G7" s="156"/>
      <c r="H7" s="156"/>
      <c r="I7" s="157"/>
      <c r="J7" s="158" t="s">
        <v>11</v>
      </c>
      <c r="K7" s="159"/>
      <c r="L7" s="160"/>
      <c r="M7" s="167"/>
      <c r="N7" s="168"/>
      <c r="O7" s="168"/>
      <c r="P7" s="169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203" t="s">
        <v>12</v>
      </c>
      <c r="B9" s="204"/>
      <c r="C9" s="204"/>
      <c r="D9" s="204"/>
      <c r="E9" s="204"/>
      <c r="F9" s="204"/>
      <c r="G9" s="204"/>
      <c r="H9" s="204"/>
      <c r="I9" s="205"/>
      <c r="J9" s="194">
        <v>100</v>
      </c>
      <c r="K9" s="195"/>
      <c r="L9" s="196"/>
    </row>
    <row r="10" spans="1:17" ht="18.75" x14ac:dyDescent="0.3">
      <c r="A10" s="200" t="s">
        <v>13</v>
      </c>
      <c r="B10" s="201"/>
      <c r="C10" s="201"/>
      <c r="D10" s="201"/>
      <c r="E10" s="201"/>
      <c r="F10" s="201"/>
      <c r="G10" s="201"/>
      <c r="H10" s="201"/>
      <c r="I10" s="202"/>
      <c r="J10" s="191">
        <v>25</v>
      </c>
      <c r="K10" s="192"/>
      <c r="L10" s="193"/>
    </row>
    <row r="11" spans="1:17" ht="18.75" x14ac:dyDescent="0.3">
      <c r="A11" s="200" t="s">
        <v>14</v>
      </c>
      <c r="B11" s="201"/>
      <c r="C11" s="201"/>
      <c r="D11" s="201"/>
      <c r="E11" s="201"/>
      <c r="F11" s="201"/>
      <c r="G11" s="201"/>
      <c r="H11" s="201"/>
      <c r="I11" s="202"/>
      <c r="J11" s="191" t="s">
        <v>15</v>
      </c>
      <c r="K11" s="192"/>
      <c r="L11" s="193"/>
    </row>
    <row r="12" spans="1:17" ht="19.5" thickBot="1" x14ac:dyDescent="0.3">
      <c r="A12" s="197" t="s">
        <v>16</v>
      </c>
      <c r="B12" s="198"/>
      <c r="C12" s="198"/>
      <c r="D12" s="198"/>
      <c r="E12" s="198"/>
      <c r="F12" s="198"/>
      <c r="G12" s="198"/>
      <c r="H12" s="198"/>
      <c r="I12" s="199"/>
      <c r="J12" s="188">
        <v>0</v>
      </c>
      <c r="K12" s="189"/>
      <c r="L12" s="190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163" t="s">
        <v>27</v>
      </c>
      <c r="L15" s="164"/>
      <c r="M15" s="212" t="s">
        <v>28</v>
      </c>
      <c r="N15" s="213"/>
      <c r="O15" s="213"/>
      <c r="P15" s="214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61">
        <f>Gennaio!L48</f>
        <v>0</v>
      </c>
      <c r="L17" s="162"/>
      <c r="M17" s="170"/>
      <c r="N17" s="170"/>
      <c r="O17" s="170"/>
      <c r="P17" s="171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61">
        <f>Febbraio!L46</f>
        <v>0</v>
      </c>
      <c r="L19" s="162"/>
      <c r="M19" s="170"/>
      <c r="N19" s="170"/>
      <c r="O19" s="170"/>
      <c r="P19" s="171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61">
        <f>Marzo!L48</f>
        <v>0</v>
      </c>
      <c r="L21" s="162"/>
      <c r="M21" s="170"/>
      <c r="N21" s="170"/>
      <c r="O21" s="170"/>
      <c r="P21" s="171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61">
        <f>Aprile!L47</f>
        <v>0</v>
      </c>
      <c r="L23" s="162"/>
      <c r="M23" s="170"/>
      <c r="N23" s="170"/>
      <c r="O23" s="170"/>
      <c r="P23" s="171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61">
        <f>Maggio!L48</f>
        <v>0</v>
      </c>
      <c r="L25" s="162"/>
      <c r="M25" s="170"/>
      <c r="N25" s="170"/>
      <c r="O25" s="170"/>
      <c r="P25" s="171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61">
        <f>Giugno!L47</f>
        <v>0</v>
      </c>
      <c r="L27" s="162"/>
      <c r="M27" s="170"/>
      <c r="N27" s="170"/>
      <c r="O27" s="170"/>
      <c r="P27" s="171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61">
        <f>Luglio!L48</f>
        <v>0</v>
      </c>
      <c r="L29" s="162"/>
      <c r="M29" s="170"/>
      <c r="N29" s="170"/>
      <c r="O29" s="170"/>
      <c r="P29" s="171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61">
        <f>Agosto!L48</f>
        <v>0</v>
      </c>
      <c r="L31" s="162"/>
      <c r="M31" s="170"/>
      <c r="N31" s="170"/>
      <c r="O31" s="170"/>
      <c r="P31" s="171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61">
        <f>Settembre!L47</f>
        <v>0</v>
      </c>
      <c r="L33" s="162"/>
      <c r="M33" s="170"/>
      <c r="N33" s="170"/>
      <c r="O33" s="170"/>
      <c r="P33" s="171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61">
        <f>Ottobre!L48</f>
        <v>0</v>
      </c>
      <c r="L35" s="162"/>
      <c r="M35" s="170"/>
      <c r="N35" s="170"/>
      <c r="O35" s="170"/>
      <c r="P35" s="171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61">
        <f>Novembre!L47</f>
        <v>0</v>
      </c>
      <c r="L37" s="162"/>
      <c r="M37" s="170"/>
      <c r="N37" s="170"/>
      <c r="O37" s="170"/>
      <c r="P37" s="171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165">
        <f>Dicembre!L48</f>
        <v>0</v>
      </c>
      <c r="L39" s="166"/>
      <c r="M39" s="215"/>
      <c r="N39" s="215"/>
      <c r="O39" s="215"/>
      <c r="P39" s="21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72">
        <f>K39</f>
        <v>0</v>
      </c>
      <c r="L41" s="173"/>
      <c r="M41" s="150" t="s">
        <v>42</v>
      </c>
      <c r="N41" s="150"/>
      <c r="O41" s="150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xBgsfkZfqgssrrr8fFXixy3p4Yro3yozQ0XWZTd/tqKTUl7oyMjF3YiBp9fl41s2h1FfzPp4O2YmKOpEYm3EJw==" saltValue="aRYZpsiJQNcDucrJrsnWYA==" spinCount="100000" sheet="1" objects="1" scenarios="1"/>
  <mergeCells count="53"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0" zoomScaleNormal="8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81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  <mergeCell ref="N17:O17"/>
    <mergeCell ref="N18:O18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Vacanze",G15="GF = Giorno festivo",G15="GL = Giorno libero"),Ferien,)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thickBot="1" x14ac:dyDescent="0.35">
      <c r="A43" s="140">
        <v>29</v>
      </c>
      <c r="B43" s="55" t="str">
        <f>IF(A43=29,IF(B42="Lu","Ma",IF(B42="Ma","Me", IF(B42="Me","Gio", IF(B42="Gio","Ve", IF(B42="Ve","Sa", IF(B42="Sa","Do", IF(B42="Do","Lu",))))))),"")</f>
        <v>Gio</v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19"/>
      <c r="O43" s="22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gzipe55lfvRPUDPQeKd91GeE1GGLGhTgM7R/ZbQutOOrt1m3PQERm0m7qYgqXumVnuXzgzRbjCoHwNUucIApBg==" saltValue="oQ44kgCaYLfbNJd9JJJ7Bg==" spinCount="100000" sheet="1" selectLockedCells="1"/>
  <mergeCells count="42">
    <mergeCell ref="A7:C7"/>
    <mergeCell ref="D7:E7"/>
    <mergeCell ref="A8:C8"/>
    <mergeCell ref="D8:E8"/>
    <mergeCell ref="A3:E3"/>
    <mergeCell ref="A5:C5"/>
    <mergeCell ref="D5:E5"/>
    <mergeCell ref="A6:C6"/>
    <mergeCell ref="D6:E6"/>
    <mergeCell ref="N42:O42"/>
    <mergeCell ref="N33:O33"/>
    <mergeCell ref="N34:O34"/>
    <mergeCell ref="N35:O35"/>
    <mergeCell ref="N36:O36"/>
    <mergeCell ref="N37:O37"/>
    <mergeCell ref="N38:O38"/>
    <mergeCell ref="N30:O30"/>
    <mergeCell ref="N31:O31"/>
    <mergeCell ref="N39:O39"/>
    <mergeCell ref="N40:O40"/>
    <mergeCell ref="N41:O41"/>
    <mergeCell ref="N25:O25"/>
    <mergeCell ref="N26:O26"/>
    <mergeCell ref="N27:O27"/>
    <mergeCell ref="N28:O28"/>
    <mergeCell ref="N29:O29"/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Vacanze",G15="GF = Giorno festivo",G15="GL = Giorno libero"),Ferien,)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Ma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6:H44" xr:uid="{00000000-0002-0000-0400-000004000000}">
      <formula1>IF(OR(G16="VA = Vacanze",G16="GF = Giorno festivo",G16="FW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list" allowBlank="1" showInputMessage="1" showErrorMessage="1" sqref="H15" xr:uid="{00000000-0002-0000-0400-000006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Do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Vacanze",G15="GF = Giorno festivo",G15="GL = Giorno libero"),Ferien,)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Ve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Sa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6">
    <dataValidation type="list" allowBlank="1" showInputMessage="1" showErrorMessage="1" sqref="H15:H45" xr:uid="{00000000-0002-0000-08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Lu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 xr:uid="{00000000-0002-0000-0A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Sa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2024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 xr:uid="{00000000-0002-0000-0C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Michael Kopf</cp:lastModifiedBy>
  <cp:lastPrinted>2018-09-28T14:05:35Z</cp:lastPrinted>
  <dcterms:created xsi:type="dcterms:W3CDTF">2018-08-02T07:36:05Z</dcterms:created>
  <dcterms:modified xsi:type="dcterms:W3CDTF">2023-12-18T08:27:29Z</dcterms:modified>
</cp:coreProperties>
</file>